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<sst xmlns="http://schemas.openxmlformats.org/spreadsheetml/2006/main" count="30" uniqueCount="30">
  <si>
    <t>2021年市本级一般公共预算支出完成情况表</t>
  </si>
  <si>
    <r>
      <rPr>
        <sz val="11"/>
        <rFont val="宋体"/>
        <charset val="134"/>
      </rPr>
      <t>单位：万元</t>
    </r>
  </si>
  <si>
    <r>
      <rPr>
        <sz val="11"/>
        <rFont val="宋体"/>
        <charset val="134"/>
      </rPr>
      <t>项</t>
    </r>
    <r>
      <rPr>
        <sz val="11"/>
        <rFont val="Times New Roman"/>
        <charset val="0"/>
      </rPr>
      <t xml:space="preserve">    </t>
    </r>
    <r>
      <rPr>
        <sz val="11"/>
        <rFont val="宋体"/>
        <charset val="134"/>
      </rPr>
      <t>目</t>
    </r>
  </si>
  <si>
    <r>
      <rPr>
        <sz val="11"/>
        <rFont val="宋体"/>
        <charset val="134"/>
      </rPr>
      <t>2021</t>
    </r>
    <r>
      <rPr>
        <sz val="11"/>
        <rFont val="宋体"/>
        <charset val="134"/>
      </rPr>
      <t>年</t>
    </r>
    <r>
      <rPr>
        <sz val="11"/>
        <rFont val="Times New Roman"/>
        <charset val="0"/>
      </rPr>
      <t xml:space="preserve">
</t>
    </r>
    <r>
      <rPr>
        <sz val="11"/>
        <rFont val="宋体"/>
        <charset val="134"/>
      </rPr>
      <t>完成数</t>
    </r>
  </si>
  <si>
    <r>
      <rPr>
        <sz val="11"/>
        <rFont val="宋体"/>
        <charset val="134"/>
      </rPr>
      <t>上</t>
    </r>
    <r>
      <rPr>
        <sz val="11"/>
        <rFont val="Times New Roman"/>
        <charset val="0"/>
      </rPr>
      <t xml:space="preserve">  </t>
    </r>
    <r>
      <rPr>
        <sz val="11"/>
        <rFont val="宋体"/>
        <charset val="134"/>
      </rPr>
      <t>年</t>
    </r>
    <r>
      <rPr>
        <sz val="11"/>
        <rFont val="Times New Roman"/>
        <charset val="0"/>
      </rPr>
      <t xml:space="preserve">
</t>
    </r>
    <r>
      <rPr>
        <sz val="11"/>
        <rFont val="宋体"/>
        <charset val="134"/>
      </rPr>
      <t>完成数</t>
    </r>
  </si>
  <si>
    <r>
      <rPr>
        <sz val="11"/>
        <rFont val="宋体"/>
        <charset val="134"/>
      </rPr>
      <t>比上年</t>
    </r>
    <r>
      <rPr>
        <sz val="11"/>
        <rFont val="Times New Roman"/>
        <charset val="0"/>
      </rPr>
      <t xml:space="preserve">
</t>
    </r>
    <r>
      <rPr>
        <sz val="11"/>
        <rFont val="宋体"/>
        <charset val="134"/>
      </rPr>
      <t>增减额</t>
    </r>
  </si>
  <si>
    <r>
      <rPr>
        <sz val="11"/>
        <rFont val="宋体"/>
        <charset val="134"/>
      </rPr>
      <t>比上年</t>
    </r>
    <r>
      <rPr>
        <sz val="11"/>
        <rFont val="Times New Roman"/>
        <charset val="0"/>
      </rPr>
      <t xml:space="preserve">
</t>
    </r>
    <r>
      <rPr>
        <sz val="11"/>
        <rFont val="宋体"/>
        <charset val="134"/>
      </rPr>
      <t>增减％</t>
    </r>
  </si>
  <si>
    <r>
      <rPr>
        <sz val="11"/>
        <rFont val="宋体"/>
        <charset val="134"/>
      </rPr>
      <t>备</t>
    </r>
    <r>
      <rPr>
        <sz val="11"/>
        <rFont val="Times New Roman"/>
        <charset val="0"/>
      </rPr>
      <t xml:space="preserve">  </t>
    </r>
    <r>
      <rPr>
        <sz val="11"/>
        <rFont val="宋体"/>
        <charset val="134"/>
      </rPr>
      <t>注</t>
    </r>
  </si>
  <si>
    <t>一、一般公共服务支出</t>
  </si>
  <si>
    <t>二、国防支出</t>
  </si>
  <si>
    <t>三、公共安全支出</t>
  </si>
  <si>
    <t>四、教育支出</t>
  </si>
  <si>
    <t>五、科学技术支出</t>
  </si>
  <si>
    <t>六、文化旅游体育与传媒支出</t>
  </si>
  <si>
    <t>七、社会保障和就业支出</t>
  </si>
  <si>
    <t>八、卫生健康支出</t>
  </si>
  <si>
    <t>九、节能环保支出</t>
  </si>
  <si>
    <t>十、城乡社区支出</t>
  </si>
  <si>
    <t>十一、农林水支出</t>
  </si>
  <si>
    <t>十二、交通运输支出</t>
  </si>
  <si>
    <t>十三、资源勘探工业信息等支出</t>
  </si>
  <si>
    <t>十四、商业服务业等支出</t>
  </si>
  <si>
    <t>十五、金融支出</t>
  </si>
  <si>
    <t>十六、自然资源海洋气象等支出</t>
  </si>
  <si>
    <t>十七、住房保障支出</t>
  </si>
  <si>
    <t>十八、粮油物资储备支出</t>
  </si>
  <si>
    <t>十九、灾害防治及应急管理支出</t>
  </si>
  <si>
    <t>二十、其他支出</t>
  </si>
  <si>
    <t>二十一、债务付息支出</t>
  </si>
  <si>
    <t>一般公共预算支出合计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</si>
</sst>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7" formatCode="0_ "/>
    <numFmt numFmtId="43" formatCode="_ * #,##0.00_ ;_ * \-#,##0.00_ ;_ * &quot;-&quot;??_ ;_ @_ "/>
    <numFmt numFmtId="178" formatCode="#,##0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Times New Roman"/>
      <charset val="0"/>
    </font>
    <font>
      <sz val="18"/>
      <name val="黑体"/>
      <charset val="134"/>
    </font>
    <font>
      <sz val="11"/>
      <name val="宋体"/>
      <charset val="134"/>
    </font>
    <font>
      <sz val="11"/>
      <name val="Times New Roman"/>
      <charset val="0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仿宋_GB2312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8" fillId="2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/>
    <xf numFmtId="0" fontId="0" fillId="24" borderId="6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/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12" borderId="3" applyNumberFormat="0" applyAlignment="0" applyProtection="0">
      <alignment vertical="center"/>
    </xf>
    <xf numFmtId="0" fontId="26" fillId="12" borderId="4" applyNumberFormat="0" applyAlignment="0" applyProtection="0">
      <alignment vertical="center"/>
    </xf>
    <xf numFmtId="0" fontId="23" fillId="28" borderId="8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51" applyFont="1" applyFill="1" applyBorder="1" applyAlignment="1">
      <alignment horizontal="center" vertical="center"/>
    </xf>
    <xf numFmtId="0" fontId="4" fillId="2" borderId="0" xfId="18" applyFont="1" applyFill="1" applyBorder="1" applyAlignment="1">
      <alignment vertical="center"/>
    </xf>
    <xf numFmtId="177" fontId="4" fillId="2" borderId="0" xfId="18" applyNumberFormat="1" applyFont="1" applyFill="1" applyBorder="1" applyAlignment="1">
      <alignment horizontal="center" vertical="center"/>
    </xf>
    <xf numFmtId="0" fontId="4" fillId="2" borderId="0" xfId="18" applyFont="1" applyFill="1" applyBorder="1" applyAlignment="1">
      <alignment horizontal="center" vertical="center"/>
    </xf>
    <xf numFmtId="0" fontId="4" fillId="2" borderId="0" xfId="18" applyFont="1" applyFill="1" applyBorder="1" applyAlignment="1">
      <alignment horizontal="center"/>
    </xf>
    <xf numFmtId="0" fontId="4" fillId="2" borderId="0" xfId="18" applyFont="1" applyFill="1" applyBorder="1" applyAlignment="1">
      <alignment horizontal="right" vertical="center" wrapText="1"/>
    </xf>
    <xf numFmtId="0" fontId="4" fillId="2" borderId="1" xfId="18" applyFont="1" applyFill="1" applyBorder="1" applyAlignment="1">
      <alignment horizontal="center" vertical="center"/>
    </xf>
    <xf numFmtId="177" fontId="4" fillId="2" borderId="1" xfId="18" applyNumberFormat="1" applyFont="1" applyFill="1" applyBorder="1" applyAlignment="1">
      <alignment horizontal="center" vertical="center" wrapText="1"/>
    </xf>
    <xf numFmtId="0" fontId="4" fillId="2" borderId="1" xfId="18" applyFont="1" applyFill="1" applyBorder="1" applyAlignment="1">
      <alignment horizontal="center" vertical="center" wrapText="1"/>
    </xf>
    <xf numFmtId="1" fontId="4" fillId="2" borderId="1" xfId="13" applyNumberFormat="1" applyFont="1" applyFill="1" applyBorder="1" applyAlignment="1">
      <alignment horizontal="left" vertical="center"/>
    </xf>
    <xf numFmtId="178" fontId="4" fillId="2" borderId="1" xfId="18" applyNumberFormat="1" applyFont="1" applyFill="1" applyBorder="1" applyAlignment="1">
      <alignment horizontal="right" vertical="center" wrapText="1"/>
    </xf>
    <xf numFmtId="176" fontId="4" fillId="2" borderId="1" xfId="18" applyNumberFormat="1" applyFont="1" applyFill="1" applyBorder="1" applyAlignment="1">
      <alignment horizontal="right" vertical="center" wrapText="1"/>
    </xf>
    <xf numFmtId="0" fontId="5" fillId="2" borderId="1" xfId="18" applyFont="1" applyFill="1" applyBorder="1" applyAlignment="1">
      <alignment horizontal="center" vertical="center" wrapText="1"/>
    </xf>
    <xf numFmtId="0" fontId="5" fillId="2" borderId="1" xfId="18" applyFont="1" applyFill="1" applyBorder="1" applyAlignment="1">
      <alignment horizontal="left" vertical="center" wrapText="1"/>
    </xf>
    <xf numFmtId="178" fontId="4" fillId="0" borderId="1" xfId="18" applyNumberFormat="1" applyFont="1" applyFill="1" applyBorder="1" applyAlignment="1">
      <alignment horizontal="right" vertical="center" wrapText="1"/>
    </xf>
    <xf numFmtId="0" fontId="4" fillId="2" borderId="1" xfId="13" applyFont="1" applyFill="1" applyBorder="1" applyAlignment="1">
      <alignment horizontal="left" vertical="center"/>
    </xf>
    <xf numFmtId="0" fontId="5" fillId="2" borderId="1" xfId="52" applyFont="1" applyFill="1" applyBorder="1" applyAlignment="1">
      <alignment horizontal="center" vertical="center" wrapText="1"/>
    </xf>
    <xf numFmtId="3" fontId="4" fillId="2" borderId="1" xfId="18" applyNumberFormat="1" applyFont="1" applyFill="1" applyBorder="1" applyAlignment="1">
      <alignment horizontal="center" vertical="center"/>
    </xf>
    <xf numFmtId="0" fontId="5" fillId="2" borderId="1" xfId="52" applyFont="1" applyFill="1" applyBorder="1" applyAlignment="1">
      <alignment horizontal="left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_2006年南岳财政总决算转换报表(已审)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_2006年人大收支预算总表" xfId="18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4_白沙园-2018年预算草案12.28" xfId="51"/>
    <cellStyle name="常规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abSelected="1" workbookViewId="0">
      <selection activeCell="A1" sqref="A1:F1"/>
    </sheetView>
  </sheetViews>
  <sheetFormatPr defaultColWidth="9" defaultRowHeight="15" outlineLevelCol="5"/>
  <cols>
    <col min="1" max="1" width="26.7" style="2" customWidth="1"/>
    <col min="2" max="2" width="10.4" style="2" customWidth="1"/>
    <col min="3" max="3" width="10.25" style="2" customWidth="1"/>
    <col min="4" max="5" width="9" style="2"/>
    <col min="6" max="6" width="18.5" style="2" customWidth="1"/>
    <col min="7" max="16384" width="9" style="2"/>
  </cols>
  <sheetData>
    <row r="1" s="1" customFormat="1" ht="28" customHeight="1" spans="1:6">
      <c r="A1" s="3" t="s">
        <v>0</v>
      </c>
      <c r="B1" s="3"/>
      <c r="C1" s="3"/>
      <c r="D1" s="3"/>
      <c r="E1" s="3"/>
      <c r="F1" s="3"/>
    </row>
    <row r="2" s="1" customFormat="1" ht="20.1" customHeight="1" spans="1:6">
      <c r="A2" s="4"/>
      <c r="B2" s="5"/>
      <c r="C2" s="6"/>
      <c r="D2" s="6"/>
      <c r="E2" s="7"/>
      <c r="F2" s="8" t="s">
        <v>1</v>
      </c>
    </row>
    <row r="3" s="1" customFormat="1" ht="39.15" customHeight="1" spans="1:6">
      <c r="A3" s="9" t="s">
        <v>2</v>
      </c>
      <c r="B3" s="10" t="s">
        <v>3</v>
      </c>
      <c r="C3" s="11" t="s">
        <v>4</v>
      </c>
      <c r="D3" s="11" t="s">
        <v>5</v>
      </c>
      <c r="E3" s="11" t="s">
        <v>6</v>
      </c>
      <c r="F3" s="11" t="s">
        <v>7</v>
      </c>
    </row>
    <row r="4" s="2" customFormat="1" ht="27.5" customHeight="1" spans="1:6">
      <c r="A4" s="12" t="s">
        <v>8</v>
      </c>
      <c r="B4" s="13">
        <v>119891</v>
      </c>
      <c r="C4" s="13">
        <v>117726</v>
      </c>
      <c r="D4" s="13">
        <f t="shared" ref="D4:D24" si="0">B4-C4</f>
        <v>2165</v>
      </c>
      <c r="E4" s="14">
        <f t="shared" ref="E4:E25" si="1">D4/C4*100</f>
        <v>1.83901602025041</v>
      </c>
      <c r="F4" s="15"/>
    </row>
    <row r="5" s="2" customFormat="1" ht="27.5" customHeight="1" spans="1:6">
      <c r="A5" s="12" t="s">
        <v>9</v>
      </c>
      <c r="B5" s="13">
        <v>9231</v>
      </c>
      <c r="C5" s="13">
        <v>10071</v>
      </c>
      <c r="D5" s="13">
        <f t="shared" si="0"/>
        <v>-840</v>
      </c>
      <c r="E5" s="14">
        <f t="shared" si="1"/>
        <v>-8.34078045874293</v>
      </c>
      <c r="F5" s="15"/>
    </row>
    <row r="6" s="2" customFormat="1" ht="27.5" customHeight="1" spans="1:6">
      <c r="A6" s="12" t="s">
        <v>10</v>
      </c>
      <c r="B6" s="13">
        <v>118240</v>
      </c>
      <c r="C6" s="13">
        <v>116813</v>
      </c>
      <c r="D6" s="13">
        <f t="shared" si="0"/>
        <v>1427</v>
      </c>
      <c r="E6" s="14">
        <f t="shared" si="1"/>
        <v>1.22161060840831</v>
      </c>
      <c r="F6" s="15"/>
    </row>
    <row r="7" s="2" customFormat="1" ht="27.5" customHeight="1" spans="1:6">
      <c r="A7" s="12" t="s">
        <v>11</v>
      </c>
      <c r="B7" s="13">
        <v>163342</v>
      </c>
      <c r="C7" s="13">
        <v>160391</v>
      </c>
      <c r="D7" s="13">
        <f t="shared" si="0"/>
        <v>2951</v>
      </c>
      <c r="E7" s="14">
        <f t="shared" si="1"/>
        <v>1.83987879619181</v>
      </c>
      <c r="F7" s="15"/>
    </row>
    <row r="8" s="2" customFormat="1" ht="27.5" customHeight="1" spans="1:6">
      <c r="A8" s="12" t="s">
        <v>12</v>
      </c>
      <c r="B8" s="13">
        <v>26684</v>
      </c>
      <c r="C8" s="13">
        <v>25693</v>
      </c>
      <c r="D8" s="13">
        <f t="shared" si="0"/>
        <v>991</v>
      </c>
      <c r="E8" s="14">
        <f t="shared" si="1"/>
        <v>3.85708169540342</v>
      </c>
      <c r="F8" s="15"/>
    </row>
    <row r="9" s="2" customFormat="1" ht="27.5" customHeight="1" spans="1:6">
      <c r="A9" s="12" t="s">
        <v>13</v>
      </c>
      <c r="B9" s="13">
        <v>53752</v>
      </c>
      <c r="C9" s="13">
        <v>52055</v>
      </c>
      <c r="D9" s="13">
        <f t="shared" si="0"/>
        <v>1697</v>
      </c>
      <c r="E9" s="14">
        <f t="shared" si="1"/>
        <v>3.26001344731534</v>
      </c>
      <c r="F9" s="15"/>
    </row>
    <row r="10" s="2" customFormat="1" ht="27.5" customHeight="1" spans="1:6">
      <c r="A10" s="12" t="s">
        <v>14</v>
      </c>
      <c r="B10" s="13">
        <v>163448</v>
      </c>
      <c r="C10" s="13">
        <v>161283</v>
      </c>
      <c r="D10" s="13">
        <f t="shared" si="0"/>
        <v>2165</v>
      </c>
      <c r="E10" s="14">
        <f t="shared" si="1"/>
        <v>1.34236094318682</v>
      </c>
      <c r="F10" s="16"/>
    </row>
    <row r="11" s="2" customFormat="1" ht="27.5" customHeight="1" spans="1:6">
      <c r="A11" s="12" t="s">
        <v>15</v>
      </c>
      <c r="B11" s="13">
        <v>66819</v>
      </c>
      <c r="C11" s="13">
        <v>65985</v>
      </c>
      <c r="D11" s="13">
        <f t="shared" si="0"/>
        <v>834</v>
      </c>
      <c r="E11" s="14">
        <f t="shared" si="1"/>
        <v>1.26392361900432</v>
      </c>
      <c r="F11" s="15"/>
    </row>
    <row r="12" s="2" customFormat="1" ht="27.5" customHeight="1" spans="1:6">
      <c r="A12" s="12" t="s">
        <v>16</v>
      </c>
      <c r="B12" s="17">
        <v>26003</v>
      </c>
      <c r="C12" s="13">
        <v>24673</v>
      </c>
      <c r="D12" s="13">
        <f t="shared" si="0"/>
        <v>1330</v>
      </c>
      <c r="E12" s="14">
        <f t="shared" si="1"/>
        <v>5.39050784258096</v>
      </c>
      <c r="F12" s="15"/>
    </row>
    <row r="13" s="2" customFormat="1" ht="27.5" customHeight="1" spans="1:6">
      <c r="A13" s="18" t="s">
        <v>17</v>
      </c>
      <c r="B13" s="17">
        <v>122679</v>
      </c>
      <c r="C13" s="13">
        <v>121683</v>
      </c>
      <c r="D13" s="13">
        <f t="shared" si="0"/>
        <v>996</v>
      </c>
      <c r="E13" s="14">
        <f t="shared" si="1"/>
        <v>0.818520253445428</v>
      </c>
      <c r="F13" s="15"/>
    </row>
    <row r="14" s="2" customFormat="1" ht="27.5" customHeight="1" spans="1:6">
      <c r="A14" s="12" t="s">
        <v>18</v>
      </c>
      <c r="B14" s="17">
        <v>46902</v>
      </c>
      <c r="C14" s="13">
        <v>46694</v>
      </c>
      <c r="D14" s="13">
        <f t="shared" si="0"/>
        <v>208</v>
      </c>
      <c r="E14" s="14">
        <f t="shared" si="1"/>
        <v>0.445453377307577</v>
      </c>
      <c r="F14" s="15"/>
    </row>
    <row r="15" s="2" customFormat="1" ht="27.5" customHeight="1" spans="1:6">
      <c r="A15" s="12" t="s">
        <v>19</v>
      </c>
      <c r="B15" s="17">
        <v>43798</v>
      </c>
      <c r="C15" s="13">
        <v>44515</v>
      </c>
      <c r="D15" s="13">
        <f t="shared" si="0"/>
        <v>-717</v>
      </c>
      <c r="E15" s="14">
        <f t="shared" si="1"/>
        <v>-1.61069302482309</v>
      </c>
      <c r="F15" s="19"/>
    </row>
    <row r="16" s="2" customFormat="1" ht="27.5" customHeight="1" spans="1:6">
      <c r="A16" s="12" t="s">
        <v>20</v>
      </c>
      <c r="B16" s="17">
        <v>32338</v>
      </c>
      <c r="C16" s="13">
        <v>32095</v>
      </c>
      <c r="D16" s="13">
        <f t="shared" si="0"/>
        <v>243</v>
      </c>
      <c r="E16" s="14">
        <f t="shared" si="1"/>
        <v>0.757127278392273</v>
      </c>
      <c r="F16" s="19"/>
    </row>
    <row r="17" s="2" customFormat="1" ht="27.5" customHeight="1" spans="1:6">
      <c r="A17" s="12" t="s">
        <v>21</v>
      </c>
      <c r="B17" s="17">
        <v>6136</v>
      </c>
      <c r="C17" s="13">
        <v>10590</v>
      </c>
      <c r="D17" s="13">
        <f t="shared" si="0"/>
        <v>-4454</v>
      </c>
      <c r="E17" s="14">
        <f t="shared" si="1"/>
        <v>-42.0585457979226</v>
      </c>
      <c r="F17" s="15"/>
    </row>
    <row r="18" s="2" customFormat="1" ht="27.5" customHeight="1" spans="1:6">
      <c r="A18" s="12" t="s">
        <v>22</v>
      </c>
      <c r="B18" s="17">
        <v>1306</v>
      </c>
      <c r="C18" s="13">
        <v>1443</v>
      </c>
      <c r="D18" s="13">
        <f t="shared" si="0"/>
        <v>-137</v>
      </c>
      <c r="E18" s="14">
        <f t="shared" si="1"/>
        <v>-9.49410949410949</v>
      </c>
      <c r="F18" s="15"/>
    </row>
    <row r="19" s="2" customFormat="1" ht="27.5" customHeight="1" spans="1:6">
      <c r="A19" s="12" t="s">
        <v>23</v>
      </c>
      <c r="B19" s="13">
        <v>13545</v>
      </c>
      <c r="C19" s="13">
        <v>13466</v>
      </c>
      <c r="D19" s="13">
        <f t="shared" si="0"/>
        <v>79</v>
      </c>
      <c r="E19" s="14">
        <f t="shared" si="1"/>
        <v>0.586662706074558</v>
      </c>
      <c r="F19" s="15"/>
    </row>
    <row r="20" s="2" customFormat="1" ht="27.5" customHeight="1" spans="1:6">
      <c r="A20" s="12" t="s">
        <v>24</v>
      </c>
      <c r="B20" s="13">
        <v>24170</v>
      </c>
      <c r="C20" s="13">
        <v>23704</v>
      </c>
      <c r="D20" s="13">
        <f t="shared" si="0"/>
        <v>466</v>
      </c>
      <c r="E20" s="14">
        <f t="shared" si="1"/>
        <v>1.96591292608842</v>
      </c>
      <c r="F20" s="15"/>
    </row>
    <row r="21" s="2" customFormat="1" ht="27.5" customHeight="1" spans="1:6">
      <c r="A21" s="12" t="s">
        <v>25</v>
      </c>
      <c r="B21" s="13">
        <v>9027</v>
      </c>
      <c r="C21" s="13">
        <v>9462</v>
      </c>
      <c r="D21" s="13">
        <f t="shared" si="0"/>
        <v>-435</v>
      </c>
      <c r="E21" s="14">
        <f t="shared" si="1"/>
        <v>-4.59733671528218</v>
      </c>
      <c r="F21" s="15"/>
    </row>
    <row r="22" s="2" customFormat="1" ht="27.5" customHeight="1" spans="1:6">
      <c r="A22" s="12" t="s">
        <v>26</v>
      </c>
      <c r="B22" s="13">
        <v>15992</v>
      </c>
      <c r="C22" s="13">
        <v>14789</v>
      </c>
      <c r="D22" s="13">
        <f t="shared" si="0"/>
        <v>1203</v>
      </c>
      <c r="E22" s="14">
        <f t="shared" si="1"/>
        <v>8.13442423422814</v>
      </c>
      <c r="F22" s="15"/>
    </row>
    <row r="23" s="2" customFormat="1" ht="27.5" customHeight="1" spans="1:6">
      <c r="A23" s="12" t="s">
        <v>27</v>
      </c>
      <c r="B23" s="13">
        <v>81</v>
      </c>
      <c r="C23" s="13">
        <v>2076</v>
      </c>
      <c r="D23" s="13">
        <f t="shared" si="0"/>
        <v>-1995</v>
      </c>
      <c r="E23" s="14">
        <f t="shared" si="1"/>
        <v>-96.0982658959538</v>
      </c>
      <c r="F23" s="15"/>
    </row>
    <row r="24" s="2" customFormat="1" ht="27.5" customHeight="1" spans="1:6">
      <c r="A24" s="12" t="s">
        <v>28</v>
      </c>
      <c r="B24" s="13">
        <v>68991</v>
      </c>
      <c r="C24" s="13">
        <v>55732</v>
      </c>
      <c r="D24" s="13">
        <f t="shared" si="0"/>
        <v>13259</v>
      </c>
      <c r="E24" s="14">
        <f t="shared" si="1"/>
        <v>23.790640924424</v>
      </c>
      <c r="F24" s="15"/>
    </row>
    <row r="25" s="2" customFormat="1" ht="27.5" customHeight="1" spans="1:6">
      <c r="A25" s="20" t="s">
        <v>29</v>
      </c>
      <c r="B25" s="13">
        <f>SUM(B4:B24)</f>
        <v>1132375</v>
      </c>
      <c r="C25" s="13">
        <f>SUM(C4:C24)</f>
        <v>1110939</v>
      </c>
      <c r="D25" s="13">
        <f>SUM(D4:D24)</f>
        <v>21436</v>
      </c>
      <c r="E25" s="14">
        <f t="shared" si="1"/>
        <v>1.92953888557338</v>
      </c>
      <c r="F25" s="21"/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Ivey1392696185</cp:lastModifiedBy>
  <dcterms:created xsi:type="dcterms:W3CDTF">2022-01-11T07:37:00Z</dcterms:created>
  <dcterms:modified xsi:type="dcterms:W3CDTF">2022-01-11T07:41:28Z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067B18433E3943148C6E00AEDD0E406F</vt:lpwstr>
  </property>
  <property fmtid="{D5CDD505-2E9C-101B-9397-08002B2CF9AE}" pid="3" name="KSOProductBuildVer">
    <vt:lpwstr>2052-11.1.0.10700</vt:lpwstr>
  </property>
</Properties>
</file>